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<sst xmlns="http://schemas.openxmlformats.org/spreadsheetml/2006/main" count="88" uniqueCount="76">
  <si>
    <t>Phone: (415) 442 - 6150</t>
  </si>
  <si>
    <t>Client / Group Name</t>
  </si>
  <si>
    <t xml:space="preserve"> </t>
  </si>
  <si>
    <t>Price Quote Date</t>
  </si>
  <si>
    <t>Order Date</t>
  </si>
  <si>
    <t>Location of Installation</t>
  </si>
  <si>
    <t>Date &amp; Time of Installation</t>
  </si>
  <si>
    <t>Date &amp; Time of Removal</t>
  </si>
  <si>
    <t>Engineering Code</t>
  </si>
  <si>
    <t>PART   I</t>
  </si>
  <si>
    <t>Quantity</t>
  </si>
  <si>
    <t>Description</t>
  </si>
  <si>
    <t>Price</t>
  </si>
  <si>
    <t>Total</t>
  </si>
  <si>
    <t>1000 watts</t>
  </si>
  <si>
    <t>2000 watts</t>
  </si>
  <si>
    <t>NOTE:</t>
  </si>
  <si>
    <t>can be completed on a ( Mon - Fri), between (7:00 a.m - 5:00 p.m.).</t>
  </si>
  <si>
    <t>PART  II</t>
  </si>
  <si>
    <t>DEDICATED OR SPECIAL CIRCUITS</t>
  </si>
  <si>
    <t>Amps</t>
  </si>
  <si>
    <t>Volts</t>
  </si>
  <si>
    <t>NEMA</t>
  </si>
  <si>
    <t># of phases</t>
  </si>
  <si>
    <t>PART  III</t>
  </si>
  <si>
    <t>LABOR CHARGES</t>
  </si>
  <si>
    <t>Time</t>
  </si>
  <si>
    <t>Rate</t>
  </si>
  <si>
    <t>M - F</t>
  </si>
  <si>
    <t>S/S/H</t>
  </si>
  <si>
    <t>Overtime 1</t>
  </si>
  <si>
    <t>Overtime 2</t>
  </si>
  <si>
    <t>PART  IV</t>
  </si>
  <si>
    <t>Early Order Discount 5%</t>
  </si>
  <si>
    <t>Amount</t>
  </si>
  <si>
    <t>SUMMARY</t>
  </si>
  <si>
    <t xml:space="preserve">   </t>
  </si>
  <si>
    <t>PART  I</t>
  </si>
  <si>
    <t>Group Contact</t>
  </si>
  <si>
    <t>Marriott Function Manager</t>
  </si>
  <si>
    <t>Note 2: Orders placed at least ten days prior to installation will receive</t>
  </si>
  <si>
    <t xml:space="preserve">            a 5% discount on the total installation amount.</t>
  </si>
  <si>
    <t xml:space="preserve">Note 3: Labor Rates:  </t>
  </si>
  <si>
    <t>Mon - Fri, (8 a.m. - 4 p.m.) @ 54.00</t>
  </si>
  <si>
    <t xml:space="preserve">           </t>
  </si>
  <si>
    <t>Sat / Sun / Holiday @ $81. per hour</t>
  </si>
  <si>
    <t>Premium time over 8 hours @ $81.00 per hour</t>
  </si>
  <si>
    <t>Premium time over 12 hours @ $108.00 per hour</t>
  </si>
  <si>
    <t>PART III</t>
  </si>
  <si>
    <t>Yes-1</t>
  </si>
  <si>
    <t>Hours</t>
  </si>
  <si>
    <t xml:space="preserve">     or   (415) 442 - 6083</t>
  </si>
  <si>
    <t>Installation technician</t>
  </si>
  <si>
    <t xml:space="preserve">      ENGINEERING DEPARTMENT</t>
  </si>
  <si>
    <t>Fax      (415) 974 - 6513</t>
  </si>
  <si>
    <t>Standard 120v outlets in Part 1 require no labor charges, when installation and removal</t>
  </si>
  <si>
    <t>Note 1: Outlets over 2000 w or 20 amp, voltages above 120v and other than standard wall rec.require labor</t>
  </si>
  <si>
    <t>(For Trade show, minimum of $103.00/receptacle/booth, we DO NOT provide the light)</t>
  </si>
  <si>
    <t xml:space="preserve">(For ded.220v up to 30A or spec.req. receptacle will be added 2hrs labor/recep.) </t>
  </si>
  <si>
    <r>
      <t>(</t>
    </r>
    <r>
      <rPr>
        <b/>
        <sz val="8"/>
        <rFont val="Helv"/>
        <family val="0"/>
      </rPr>
      <t>Labor required:</t>
    </r>
    <r>
      <rPr>
        <sz val="8"/>
        <rFont val="Helv"/>
        <family val="0"/>
      </rPr>
      <t xml:space="preserve"> for 120v/220v 3ph will add 6-8 hrs/100A; for 480v 3ph will add 12-16hrs/100A) </t>
    </r>
  </si>
  <si>
    <t>Sales contact</t>
  </si>
  <si>
    <t>Note 4: Labor may be adjusted after the drop.Pwr strip:$10/ea.Goose neck:$10/ea.</t>
  </si>
  <si>
    <t xml:space="preserve">            Extension cord:$10 - $15/each.</t>
  </si>
  <si>
    <t>Name(Print)</t>
  </si>
  <si>
    <r>
      <t>STANDARD UTILITY OUTLETS -</t>
    </r>
    <r>
      <rPr>
        <sz val="8"/>
        <rFont val="Helv"/>
        <family val="0"/>
      </rPr>
      <t xml:space="preserve"> 120V SINGLE PHASE (Dual Receptacle)</t>
    </r>
  </si>
  <si>
    <t>0430-6301-06</t>
  </si>
  <si>
    <t>Invoice #</t>
  </si>
  <si>
    <t xml:space="preserve">                 </t>
  </si>
  <si>
    <t>( Rate of $2.50 per Amp per Phase on 120/208v )</t>
  </si>
  <si>
    <r>
      <t xml:space="preserve">               </t>
    </r>
    <r>
      <rPr>
        <u val="single"/>
        <sz val="8"/>
        <rFont val="Helv"/>
        <family val="0"/>
      </rPr>
      <t>PAYMENT  APPROVAL</t>
    </r>
  </si>
  <si>
    <t xml:space="preserve">                                    /Date</t>
  </si>
  <si>
    <t>SAN FRANCISCO MARRIOTT HOTEL</t>
  </si>
  <si>
    <t>ELECTRICAL SERVICES</t>
  </si>
  <si>
    <t>55  4th. Street, San Francisco, CA 94103</t>
  </si>
  <si>
    <t>Chhan Huy / Jimmy Velasquez</t>
  </si>
  <si>
    <t xml:space="preserve">Signature    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</si>
</sst>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$-409]#,##0.00_);\([$$-409]#,##0.00\)"/>
  </numFmts>
  <fonts count="12">
    <font>
      <sz val="10"/>
      <name val="Arial"/>
      <family val="0"/>
    </font>
    <font>
      <sz val="10"/>
      <name val="Helv"/>
      <family val="0"/>
    </font>
    <font>
      <b/>
      <sz val="10"/>
      <name val="Helv"/>
      <family val="0"/>
    </font>
    <font>
      <sz val="8"/>
      <name val="Helv"/>
      <family val="0"/>
    </font>
    <font>
      <b/>
      <sz val="8"/>
      <name val="Helv"/>
      <family val="0"/>
    </font>
    <font>
      <sz val="8"/>
      <name val="Arial"/>
      <family val="2"/>
    </font>
    <font>
      <b/>
      <sz val="9"/>
      <name val="Helv"/>
      <family val="0"/>
    </font>
    <font>
      <b/>
      <sz val="12"/>
      <name val="Helv"/>
      <family val="0"/>
    </font>
    <font>
      <b/>
      <sz val="8"/>
      <name val="Arial"/>
      <family val="2"/>
    </font>
    <font>
      <u val="single"/>
      <sz val="8"/>
      <name val="Helv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2" fontId="1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44" fontId="0" fillId="0" borderId="0" xfId="17" applyAlignment="1" applyProtection="1">
      <alignment/>
      <protection locked="0"/>
    </xf>
    <xf numFmtId="44" fontId="1" fillId="0" borderId="0" xfId="17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2" fontId="1" fillId="0" borderId="1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4" fontId="1" fillId="0" borderId="0" xfId="17" applyFont="1" applyBorder="1" applyAlignment="1" applyProtection="1">
      <alignment/>
      <protection locked="0"/>
    </xf>
    <xf numFmtId="2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44" fontId="1" fillId="0" borderId="2" xfId="17" applyFont="1" applyBorder="1" applyAlignment="1" applyProtection="1">
      <alignment horizontal="center"/>
      <protection locked="0"/>
    </xf>
    <xf numFmtId="1" fontId="1" fillId="0" borderId="5" xfId="0" applyNumberFormat="1" applyFont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Border="1" applyAlignment="1" applyProtection="1">
      <alignment horizontal="center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/>
      <protection locked="0"/>
    </xf>
    <xf numFmtId="2" fontId="1" fillId="2" borderId="9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3" fillId="0" borderId="0" xfId="0" applyNumberFormat="1" applyFont="1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7" fontId="3" fillId="0" borderId="0" xfId="0" applyNumberFormat="1" applyFont="1" applyBorder="1" applyAlignment="1" applyProtection="1">
      <alignment horizont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44" fontId="3" fillId="0" borderId="0" xfId="17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2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44" fontId="3" fillId="0" borderId="0" xfId="17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2" fontId="2" fillId="0" borderId="11" xfId="0" applyNumberFormat="1" applyFont="1" applyBorder="1" applyAlignment="1" applyProtection="1">
      <alignment/>
      <protection locked="0"/>
    </xf>
    <xf numFmtId="2" fontId="1" fillId="0" borderId="11" xfId="0" applyNumberFormat="1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44" fontId="1" fillId="0" borderId="12" xfId="17" applyFont="1" applyBorder="1" applyAlignment="1" applyProtection="1">
      <alignment/>
      <protection locked="0"/>
    </xf>
    <xf numFmtId="2" fontId="1" fillId="0" borderId="2" xfId="0" applyNumberFormat="1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/>
      <protection locked="0"/>
    </xf>
    <xf numFmtId="2" fontId="1" fillId="2" borderId="7" xfId="0" applyNumberFormat="1" applyFont="1" applyFill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7" fontId="1" fillId="0" borderId="13" xfId="17" applyNumberFormat="1" applyFont="1" applyBorder="1" applyAlignment="1" applyProtection="1">
      <alignment/>
      <protection locked="0"/>
    </xf>
    <xf numFmtId="7" fontId="1" fillId="0" borderId="5" xfId="17" applyNumberFormat="1" applyFont="1" applyBorder="1" applyAlignment="1" applyProtection="1">
      <alignment/>
      <protection locked="0"/>
    </xf>
    <xf numFmtId="7" fontId="1" fillId="0" borderId="7" xfId="17" applyNumberFormat="1" applyFont="1" applyBorder="1" applyAlignment="1" applyProtection="1">
      <alignment/>
      <protection locked="0"/>
    </xf>
    <xf numFmtId="7" fontId="1" fillId="0" borderId="2" xfId="17" applyNumberFormat="1" applyFont="1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49" fontId="1" fillId="0" borderId="5" xfId="0" applyNumberFormat="1" applyFont="1" applyBorder="1" applyAlignment="1" applyProtection="1">
      <alignment horizontal="center"/>
      <protection locked="0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/>
      <protection locked="0"/>
    </xf>
    <xf numFmtId="2" fontId="1" fillId="2" borderId="0" xfId="0" applyNumberFormat="1" applyFont="1" applyFill="1" applyBorder="1" applyAlignment="1" applyProtection="1">
      <alignment/>
      <protection locked="0"/>
    </xf>
    <xf numFmtId="44" fontId="1" fillId="0" borderId="5" xfId="17" applyFont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/>
      <protection locked="0"/>
    </xf>
    <xf numFmtId="49" fontId="1" fillId="0" borderId="1" xfId="17" applyNumberFormat="1" applyFont="1" applyBorder="1" applyAlignment="1" applyProtection="1">
      <alignment/>
      <protection locked="0"/>
    </xf>
    <xf numFmtId="49" fontId="1" fillId="0" borderId="1" xfId="17" applyNumberFormat="1" applyFont="1" applyBorder="1" applyAlignment="1" applyProtection="1">
      <alignment horizontal="right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/>
      <protection locked="0"/>
    </xf>
    <xf numFmtId="49" fontId="3" fillId="0" borderId="0" xfId="17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4" fontId="1" fillId="0" borderId="2" xfId="0" applyNumberFormat="1" applyFont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7" xfId="0" applyNumberFormat="1" applyFont="1" applyBorder="1" applyAlignment="1" applyProtection="1">
      <alignment horizontal="center"/>
      <protection locked="0"/>
    </xf>
    <xf numFmtId="4" fontId="1" fillId="0" borderId="2" xfId="17" applyNumberFormat="1" applyFont="1" applyBorder="1" applyAlignment="1" applyProtection="1">
      <alignment horizontal="center"/>
      <protection locked="0"/>
    </xf>
    <xf numFmtId="164" fontId="1" fillId="0" borderId="13" xfId="17" applyNumberFormat="1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center"/>
      <protection locked="0"/>
    </xf>
    <xf numFmtId="164" fontId="1" fillId="0" borderId="7" xfId="17" applyNumberFormat="1" applyFont="1" applyBorder="1" applyAlignment="1" applyProtection="1">
      <alignment horizontal="right"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49" fontId="8" fillId="0" borderId="0" xfId="17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17" applyNumberFormat="1" applyFont="1" applyAlignment="1" applyProtection="1">
      <alignment horizontal="right"/>
      <protection locked="0"/>
    </xf>
    <xf numFmtId="44" fontId="1" fillId="0" borderId="11" xfId="17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/>
      <protection locked="0"/>
    </xf>
    <xf numFmtId="49" fontId="3" fillId="0" borderId="15" xfId="0" applyNumberFormat="1" applyFont="1" applyBorder="1" applyAlignment="1" applyProtection="1">
      <alignment/>
      <protection locked="0"/>
    </xf>
    <xf numFmtId="2" fontId="3" fillId="0" borderId="11" xfId="0" applyNumberFormat="1" applyFont="1" applyBorder="1" applyAlignment="1" applyProtection="1">
      <alignment/>
      <protection locked="0"/>
    </xf>
    <xf numFmtId="2" fontId="1" fillId="0" borderId="12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49" fontId="6" fillId="0" borderId="0" xfId="0" applyNumberFormat="1" applyFont="1" applyBorder="1" applyAlignment="1" applyProtection="1">
      <alignment/>
      <protection locked="0"/>
    </xf>
    <xf numFmtId="49" fontId="3" fillId="0" borderId="0" xfId="17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49" fontId="3" fillId="0" borderId="16" xfId="0" applyNumberFormat="1" applyFont="1" applyBorder="1" applyAlignment="1" applyProtection="1">
      <alignment/>
      <protection locked="0"/>
    </xf>
    <xf numFmtId="44" fontId="7" fillId="0" borderId="0" xfId="17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44" fontId="1" fillId="0" borderId="1" xfId="17" applyFont="1" applyBorder="1" applyAlignment="1" applyProtection="1">
      <alignment/>
      <protection locked="0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3" fillId="0" borderId="18" xfId="0" applyFont="1" applyBorder="1" applyAlignment="1" applyProtection="1">
      <alignment/>
      <protection locked="0"/>
    </xf>
    <xf numFmtId="49" fontId="3" fillId="0" borderId="19" xfId="17" applyNumberFormat="1" applyFont="1" applyBorder="1" applyAlignment="1" applyProtection="1">
      <alignment/>
      <protection locked="0"/>
    </xf>
    <xf numFmtId="44" fontId="3" fillId="0" borderId="20" xfId="17" applyFont="1" applyBorder="1" applyAlignment="1" applyProtection="1">
      <alignment/>
      <protection locked="0"/>
    </xf>
    <xf numFmtId="49" fontId="3" fillId="0" borderId="21" xfId="17" applyNumberFormat="1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49" fontId="3" fillId="0" borderId="23" xfId="0" applyNumberFormat="1" applyFont="1" applyBorder="1" applyAlignment="1" applyProtection="1">
      <alignment/>
      <protection locked="0"/>
    </xf>
    <xf numFmtId="49" fontId="3" fillId="0" borderId="24" xfId="17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18</xdr:row>
      <xdr:rowOff>9525</xdr:rowOff>
    </xdr:from>
    <xdr:to>
      <xdr:col>0</xdr:col>
      <xdr:colOff>1362075</xdr:colOff>
      <xdr:row>18</xdr:row>
      <xdr:rowOff>9525</xdr:rowOff>
    </xdr:to>
    <xdr:sp>
      <xdr:nvSpPr>
        <xdr:cNvPr id="1" name="Line 2"/>
        <xdr:cNvSpPr>
          <a:spLocks/>
        </xdr:cNvSpPr>
      </xdr:nvSpPr>
      <xdr:spPr>
        <a:xfrm>
          <a:off x="447675" y="286702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workbookViewId="0" topLeftCell="A1">
      <selection activeCell="B7" sqref="B7"/>
    </sheetView>
  </sheetViews>
  <sheetFormatPr defaultColWidth="9.140625" defaultRowHeight="12.75"/>
  <cols>
    <col min="1" max="1" width="22.57421875" style="4" customWidth="1"/>
    <col min="2" max="3" width="10.140625" style="3" customWidth="1"/>
    <col min="4" max="4" width="10.28125" style="4" customWidth="1"/>
    <col min="5" max="5" width="13.57421875" style="3" customWidth="1"/>
    <col min="6" max="6" width="10.140625" style="3" customWidth="1"/>
    <col min="7" max="7" width="26.57421875" style="8" customWidth="1"/>
    <col min="8" max="8" width="9.140625" style="4" hidden="1" customWidth="1"/>
    <col min="9" max="16384" width="9.140625" style="4" customWidth="1"/>
  </cols>
  <sheetData>
    <row r="1" spans="3:7" ht="12.75">
      <c r="C1" s="91"/>
      <c r="D1" s="91" t="s">
        <v>71</v>
      </c>
      <c r="E1"/>
      <c r="F1" s="89"/>
      <c r="G1" s="13"/>
    </row>
    <row r="2" spans="1:8" ht="12.75">
      <c r="A2" s="64" t="s">
        <v>53</v>
      </c>
      <c r="B2" s="2"/>
      <c r="C2" s="92"/>
      <c r="D2" s="92" t="s">
        <v>72</v>
      </c>
      <c r="E2"/>
      <c r="F2" s="89"/>
      <c r="G2" s="13"/>
      <c r="H2" s="1"/>
    </row>
    <row r="3" spans="1:7" ht="10.5" customHeight="1">
      <c r="A3" s="76" t="s">
        <v>0</v>
      </c>
      <c r="C3"/>
      <c r="D3" s="93" t="s">
        <v>73</v>
      </c>
      <c r="E3"/>
      <c r="F3" s="97"/>
      <c r="G3" s="90"/>
    </row>
    <row r="4" spans="1:8" ht="12" customHeight="1">
      <c r="A4" s="76" t="s">
        <v>51</v>
      </c>
      <c r="C4" s="11"/>
      <c r="D4" s="6"/>
      <c r="F4" s="11"/>
      <c r="G4" s="13"/>
      <c r="H4" s="1"/>
    </row>
    <row r="5" spans="1:7" ht="13.5" customHeight="1" thickBot="1">
      <c r="A5" s="77" t="s">
        <v>54</v>
      </c>
      <c r="D5" s="4" t="s">
        <v>2</v>
      </c>
      <c r="E5" s="75"/>
      <c r="F5" s="11"/>
      <c r="G5" s="88"/>
    </row>
    <row r="6" spans="5:7" ht="18" customHeight="1" thickBot="1">
      <c r="E6"/>
      <c r="F6" s="94" t="s">
        <v>66</v>
      </c>
      <c r="G6" s="95"/>
    </row>
    <row r="7" spans="1:7" ht="18" customHeight="1">
      <c r="A7" s="9" t="s">
        <v>1</v>
      </c>
      <c r="B7" s="10"/>
      <c r="C7" s="60"/>
      <c r="D7" s="96"/>
      <c r="E7" s="10" t="s">
        <v>3</v>
      </c>
      <c r="F7" s="10"/>
      <c r="G7" s="59"/>
    </row>
    <row r="8" spans="1:7" ht="12.75" customHeight="1">
      <c r="A8" s="9" t="s">
        <v>5</v>
      </c>
      <c r="B8" s="60"/>
      <c r="C8" s="60"/>
      <c r="D8" s="61"/>
      <c r="E8" s="10" t="s">
        <v>4</v>
      </c>
      <c r="F8" s="10"/>
      <c r="G8" s="59"/>
    </row>
    <row r="9" spans="1:7" ht="12.75" customHeight="1">
      <c r="A9" s="9" t="s">
        <v>6</v>
      </c>
      <c r="B9" s="60"/>
      <c r="C9" s="60"/>
      <c r="D9" s="61"/>
      <c r="E9" s="37" t="s">
        <v>60</v>
      </c>
      <c r="F9" s="37"/>
      <c r="G9" s="78"/>
    </row>
    <row r="10" spans="1:7" ht="12.75" customHeight="1">
      <c r="A10" s="38" t="s">
        <v>7</v>
      </c>
      <c r="B10" s="74"/>
      <c r="C10" s="74"/>
      <c r="D10" s="61"/>
      <c r="E10" s="10" t="s">
        <v>8</v>
      </c>
      <c r="F10" s="10"/>
      <c r="G10" s="59" t="s">
        <v>65</v>
      </c>
    </row>
    <row r="11" ht="12.75" customHeight="1"/>
    <row r="12" spans="1:7" ht="12.75">
      <c r="A12" s="70" t="s">
        <v>9</v>
      </c>
      <c r="B12" s="72" t="s">
        <v>64</v>
      </c>
      <c r="C12" s="36"/>
      <c r="D12" s="73"/>
      <c r="E12" s="36"/>
      <c r="F12" s="36"/>
      <c r="G12" s="39"/>
    </row>
    <row r="13" spans="1:7" ht="11.25" customHeight="1">
      <c r="A13" s="12"/>
      <c r="B13" s="29" t="s">
        <v>57</v>
      </c>
      <c r="C13" s="29"/>
      <c r="D13" s="33"/>
      <c r="E13" s="29"/>
      <c r="F13" s="29"/>
      <c r="G13" s="34"/>
    </row>
    <row r="14" spans="2:7" ht="12.75">
      <c r="B14" s="14" t="s">
        <v>10</v>
      </c>
      <c r="C14" s="14" t="s">
        <v>11</v>
      </c>
      <c r="D14" s="65" t="s">
        <v>12</v>
      </c>
      <c r="E14" s="16"/>
      <c r="F14" s="17"/>
      <c r="G14" s="68" t="s">
        <v>13</v>
      </c>
    </row>
    <row r="15" spans="1:7" ht="13.5" customHeight="1">
      <c r="A15" s="61"/>
      <c r="B15" s="51"/>
      <c r="C15" s="14" t="s">
        <v>14</v>
      </c>
      <c r="D15" s="66">
        <v>79</v>
      </c>
      <c r="E15" s="20"/>
      <c r="F15" s="55"/>
      <c r="G15" s="69">
        <f>B15*D15</f>
        <v>0</v>
      </c>
    </row>
    <row r="16" spans="1:7" ht="14.25" customHeight="1">
      <c r="A16" s="61"/>
      <c r="B16" s="51"/>
      <c r="C16" s="14" t="s">
        <v>15</v>
      </c>
      <c r="D16" s="66">
        <v>103</v>
      </c>
      <c r="E16" s="23"/>
      <c r="F16" s="57"/>
      <c r="G16" s="71">
        <f>B16*D16</f>
        <v>0</v>
      </c>
    </row>
    <row r="17" spans="1:7" ht="15" customHeight="1" hidden="1">
      <c r="A17" s="61" t="s">
        <v>2</v>
      </c>
      <c r="B17" s="21"/>
      <c r="C17" s="22" t="s">
        <v>15</v>
      </c>
      <c r="D17" s="67">
        <v>103</v>
      </c>
      <c r="E17" s="23" t="s">
        <v>2</v>
      </c>
      <c r="F17" s="57"/>
      <c r="G17" s="71">
        <f>B17*D17</f>
        <v>0</v>
      </c>
    </row>
    <row r="18" spans="1:7" ht="12" customHeight="1">
      <c r="A18" s="25" t="s">
        <v>16</v>
      </c>
      <c r="B18" s="26" t="s">
        <v>55</v>
      </c>
      <c r="C18" s="27"/>
      <c r="D18" s="28"/>
      <c r="E18" s="29"/>
      <c r="F18" s="29"/>
      <c r="G18" s="30"/>
    </row>
    <row r="19" spans="2:7" ht="11.25" customHeight="1">
      <c r="B19" s="32" t="s">
        <v>17</v>
      </c>
      <c r="C19" s="29"/>
      <c r="D19" s="33"/>
      <c r="E19" s="29"/>
      <c r="F19" s="29"/>
      <c r="G19" s="34"/>
    </row>
    <row r="20" spans="2:8" ht="12" customHeight="1">
      <c r="B20" s="5"/>
      <c r="C20" s="11"/>
      <c r="D20" s="12"/>
      <c r="E20" s="11"/>
      <c r="F20" s="11"/>
      <c r="G20" s="13"/>
      <c r="H20" s="31"/>
    </row>
    <row r="21" spans="1:8" ht="13.5" customHeight="1">
      <c r="A21" s="35" t="s">
        <v>18</v>
      </c>
      <c r="B21" s="72" t="s">
        <v>19</v>
      </c>
      <c r="C21" s="37"/>
      <c r="D21" s="38"/>
      <c r="E21" s="37"/>
      <c r="F21" s="81" t="s">
        <v>68</v>
      </c>
      <c r="G21" s="82"/>
      <c r="H21" s="31"/>
    </row>
    <row r="22" spans="1:7" ht="12" customHeight="1">
      <c r="A22" s="42"/>
      <c r="B22" s="29" t="s">
        <v>59</v>
      </c>
      <c r="C22" s="29"/>
      <c r="D22" s="33"/>
      <c r="E22" s="29"/>
      <c r="F22" s="29"/>
      <c r="G22" s="34"/>
    </row>
    <row r="23" spans="2:9" ht="12" customHeight="1">
      <c r="B23" s="29" t="s">
        <v>58</v>
      </c>
      <c r="C23" s="11"/>
      <c r="D23" s="12"/>
      <c r="E23" s="11"/>
      <c r="F23" s="11"/>
      <c r="G23" s="13"/>
      <c r="H23" s="9"/>
      <c r="I23" s="11"/>
    </row>
    <row r="24" spans="2:7" ht="12.75">
      <c r="B24" s="14" t="s">
        <v>10</v>
      </c>
      <c r="C24" s="14" t="s">
        <v>20</v>
      </c>
      <c r="D24" s="15" t="s">
        <v>21</v>
      </c>
      <c r="E24" s="14" t="s">
        <v>22</v>
      </c>
      <c r="F24" s="14" t="s">
        <v>23</v>
      </c>
      <c r="G24" s="18" t="s">
        <v>13</v>
      </c>
    </row>
    <row r="25" spans="1:7" ht="12.75" customHeight="1">
      <c r="A25" s="61" t="s">
        <v>2</v>
      </c>
      <c r="B25" s="51"/>
      <c r="C25" s="19"/>
      <c r="D25" s="52"/>
      <c r="E25" s="52"/>
      <c r="F25" s="19"/>
      <c r="G25" s="47">
        <f>(B25*C25*F25)*2.5</f>
        <v>0</v>
      </c>
    </row>
    <row r="26" spans="1:7" ht="12.75">
      <c r="A26" s="61"/>
      <c r="B26" s="51"/>
      <c r="C26" s="19"/>
      <c r="D26" s="52"/>
      <c r="E26" s="52"/>
      <c r="F26" s="19"/>
      <c r="G26" s="47">
        <f>(B26*C26*F26)*2.5</f>
        <v>0</v>
      </c>
    </row>
    <row r="27" spans="1:7" ht="12.75">
      <c r="A27" s="61"/>
      <c r="B27" s="51"/>
      <c r="C27" s="19"/>
      <c r="D27" s="52"/>
      <c r="E27" s="52"/>
      <c r="F27" s="19"/>
      <c r="G27" s="47">
        <f>(B27*C27*F27)*2.5</f>
        <v>0</v>
      </c>
    </row>
    <row r="28" spans="1:7" ht="12.75">
      <c r="A28" s="61"/>
      <c r="B28" s="21"/>
      <c r="C28" s="51"/>
      <c r="D28" s="53"/>
      <c r="E28" s="53"/>
      <c r="F28" s="51"/>
      <c r="G28" s="49">
        <f>(B28*C28*F28)*2.5</f>
        <v>0</v>
      </c>
    </row>
    <row r="29" spans="3:7" ht="12.75">
      <c r="C29" s="11"/>
      <c r="D29" s="12"/>
      <c r="E29" s="11"/>
      <c r="F29" s="11"/>
      <c r="G29" s="13"/>
    </row>
    <row r="30" spans="1:7" ht="13.5" customHeight="1">
      <c r="A30" s="35" t="s">
        <v>24</v>
      </c>
      <c r="B30" s="36" t="s">
        <v>25</v>
      </c>
      <c r="C30" s="37"/>
      <c r="D30" s="38"/>
      <c r="E30" s="37"/>
      <c r="F30" s="37"/>
      <c r="G30" s="39"/>
    </row>
    <row r="31" ht="9.75" customHeight="1"/>
    <row r="32" spans="2:7" ht="13.5" customHeight="1">
      <c r="B32" s="14" t="s">
        <v>26</v>
      </c>
      <c r="C32" s="14" t="s">
        <v>27</v>
      </c>
      <c r="D32" s="15" t="s">
        <v>50</v>
      </c>
      <c r="E32" s="16"/>
      <c r="F32" s="17"/>
      <c r="G32" s="56" t="s">
        <v>13</v>
      </c>
    </row>
    <row r="33" spans="1:7" ht="17.25" customHeight="1">
      <c r="A33" s="61"/>
      <c r="B33" s="40" t="s">
        <v>28</v>
      </c>
      <c r="C33" s="40">
        <v>54</v>
      </c>
      <c r="D33" s="19"/>
      <c r="E33" s="20"/>
      <c r="F33" s="55"/>
      <c r="G33" s="48">
        <f>C33*D33</f>
        <v>0</v>
      </c>
    </row>
    <row r="34" spans="1:7" ht="17.25" customHeight="1">
      <c r="A34" s="61"/>
      <c r="B34" s="40" t="s">
        <v>29</v>
      </c>
      <c r="C34" s="40">
        <v>81</v>
      </c>
      <c r="D34" s="19"/>
      <c r="E34" s="20"/>
      <c r="F34" s="55"/>
      <c r="G34" s="47">
        <f>C34*D34</f>
        <v>0</v>
      </c>
    </row>
    <row r="35" spans="1:7" ht="15.75" customHeight="1">
      <c r="A35" s="61"/>
      <c r="B35" s="40" t="s">
        <v>30</v>
      </c>
      <c r="C35" s="40">
        <v>81</v>
      </c>
      <c r="D35" s="19"/>
      <c r="E35" s="20"/>
      <c r="F35" s="55"/>
      <c r="G35" s="47">
        <f>C35*D35</f>
        <v>0</v>
      </c>
    </row>
    <row r="36" spans="1:7" ht="15" customHeight="1">
      <c r="A36" s="61"/>
      <c r="B36" s="40" t="s">
        <v>31</v>
      </c>
      <c r="C36" s="40">
        <v>108</v>
      </c>
      <c r="D36" s="51"/>
      <c r="E36" s="23"/>
      <c r="F36" s="57"/>
      <c r="G36" s="49">
        <f>C36*D36</f>
        <v>0</v>
      </c>
    </row>
    <row r="37" spans="5:6" ht="15" customHeight="1">
      <c r="E37" s="11"/>
      <c r="F37" s="11"/>
    </row>
    <row r="38" spans="1:7" ht="13.5" customHeight="1">
      <c r="A38" s="35" t="s">
        <v>32</v>
      </c>
      <c r="B38" s="36" t="s">
        <v>33</v>
      </c>
      <c r="C38" s="37"/>
      <c r="D38" s="38"/>
      <c r="E38" s="37"/>
      <c r="F38" s="37"/>
      <c r="G38" s="39"/>
    </row>
    <row r="39" spans="5:6" ht="9.75" customHeight="1">
      <c r="E39" s="11"/>
      <c r="F39" s="11"/>
    </row>
    <row r="40" spans="2:7" ht="12.75">
      <c r="B40" s="14" t="s">
        <v>34</v>
      </c>
      <c r="C40" s="14" t="s">
        <v>27</v>
      </c>
      <c r="D40" s="15" t="s">
        <v>49</v>
      </c>
      <c r="E40" s="16"/>
      <c r="F40" s="17"/>
      <c r="G40" s="18" t="s">
        <v>13</v>
      </c>
    </row>
    <row r="41" spans="2:7" ht="13.5" customHeight="1">
      <c r="B41" s="44">
        <f>SUM(B46:D46)</f>
        <v>0</v>
      </c>
      <c r="C41" s="40">
        <v>0.05</v>
      </c>
      <c r="D41" s="41"/>
      <c r="E41" s="23"/>
      <c r="F41" s="24"/>
      <c r="G41" s="50">
        <f>B41*C41*D41</f>
        <v>0</v>
      </c>
    </row>
    <row r="42" spans="5:6" ht="12.75">
      <c r="E42" s="11"/>
      <c r="F42" s="11"/>
    </row>
    <row r="43" spans="1:7" ht="13.5" customHeight="1">
      <c r="A43" s="35" t="s">
        <v>35</v>
      </c>
      <c r="B43" s="37"/>
      <c r="C43" s="37"/>
      <c r="D43" s="38"/>
      <c r="E43" s="37"/>
      <c r="F43" s="37"/>
      <c r="G43" s="39"/>
    </row>
    <row r="44" spans="1:7" ht="9.75" customHeight="1">
      <c r="A44" s="42"/>
      <c r="B44" s="37"/>
      <c r="C44" s="11"/>
      <c r="D44" s="12"/>
      <c r="E44" s="11"/>
      <c r="F44" s="11"/>
      <c r="G44" s="13" t="s">
        <v>36</v>
      </c>
    </row>
    <row r="45" spans="2:7" ht="12.75">
      <c r="B45" s="14" t="s">
        <v>37</v>
      </c>
      <c r="C45" s="14" t="s">
        <v>18</v>
      </c>
      <c r="D45" s="14" t="s">
        <v>48</v>
      </c>
      <c r="E45" s="14" t="s">
        <v>32</v>
      </c>
      <c r="F45" s="43"/>
      <c r="G45" s="18" t="s">
        <v>13</v>
      </c>
    </row>
    <row r="46" spans="2:7" ht="13.5" customHeight="1">
      <c r="B46" s="50">
        <f>SUM(G15:G17)</f>
        <v>0</v>
      </c>
      <c r="C46" s="50">
        <f>SUM(G25:G28)</f>
        <v>0</v>
      </c>
      <c r="D46" s="50">
        <f>SUM(G33:G36)</f>
        <v>0</v>
      </c>
      <c r="E46" s="50">
        <f>G41</f>
        <v>0</v>
      </c>
      <c r="F46" s="45"/>
      <c r="G46" s="50">
        <f>SUM(B46:E46)</f>
        <v>0</v>
      </c>
    </row>
    <row r="47" spans="5:6" ht="12" customHeight="1">
      <c r="E47" s="11"/>
      <c r="F47" s="11"/>
    </row>
    <row r="48" spans="1:7" ht="15" customHeight="1">
      <c r="A48" s="9" t="s">
        <v>38</v>
      </c>
      <c r="B48" s="54"/>
      <c r="C48" s="54"/>
      <c r="D48" s="54"/>
      <c r="E48" s="10"/>
      <c r="F48" s="54"/>
      <c r="G48" s="58"/>
    </row>
    <row r="49" spans="1:7" ht="12.75" customHeight="1">
      <c r="A49" s="9" t="s">
        <v>39</v>
      </c>
      <c r="B49" s="54"/>
      <c r="C49" s="54"/>
      <c r="D49" s="54"/>
      <c r="E49" s="10"/>
      <c r="F49" s="54"/>
      <c r="G49" s="58"/>
    </row>
    <row r="50" spans="1:7" ht="12.75">
      <c r="A50" s="9" t="s">
        <v>52</v>
      </c>
      <c r="B50" s="54" t="s">
        <v>74</v>
      </c>
      <c r="C50" s="54"/>
      <c r="D50" s="54"/>
      <c r="E50" s="10"/>
      <c r="F50" s="54"/>
      <c r="G50" s="58"/>
    </row>
    <row r="51" spans="1:7" ht="22.5" customHeight="1">
      <c r="A51" s="31" t="s">
        <v>56</v>
      </c>
      <c r="B51" s="46"/>
      <c r="C51" s="46"/>
      <c r="D51" s="31"/>
      <c r="E51" s="46"/>
      <c r="F51" s="62"/>
      <c r="G51" s="63"/>
    </row>
    <row r="52" spans="1:5" ht="12.75">
      <c r="A52" s="31" t="s">
        <v>40</v>
      </c>
      <c r="B52" s="46"/>
      <c r="C52" s="46"/>
      <c r="D52" s="31"/>
      <c r="E52" s="46"/>
    </row>
    <row r="53" spans="1:7" ht="12" customHeight="1">
      <c r="A53" s="31" t="s">
        <v>41</v>
      </c>
      <c r="B53" s="46"/>
      <c r="C53" s="46"/>
      <c r="D53" s="31"/>
      <c r="E53" s="46"/>
      <c r="F53" s="84"/>
      <c r="G53" s="85"/>
    </row>
    <row r="54" spans="1:7" s="31" customFormat="1" ht="11.25" thickBot="1">
      <c r="A54" s="31" t="s">
        <v>42</v>
      </c>
      <c r="B54" s="46" t="s">
        <v>43</v>
      </c>
      <c r="C54" s="46"/>
      <c r="E54" s="46"/>
      <c r="F54" s="86"/>
      <c r="G54" s="85" t="s">
        <v>67</v>
      </c>
    </row>
    <row r="55" spans="1:8" s="31" customFormat="1" ht="11.25" customHeight="1">
      <c r="A55" s="31" t="s">
        <v>44</v>
      </c>
      <c r="B55" s="46" t="s">
        <v>45</v>
      </c>
      <c r="C55" s="46"/>
      <c r="E55" s="46"/>
      <c r="F55" s="87"/>
      <c r="G55" s="101" t="s">
        <v>69</v>
      </c>
      <c r="H55" s="83"/>
    </row>
    <row r="56" spans="2:7" s="31" customFormat="1" ht="12.75" customHeight="1">
      <c r="B56" s="46" t="s">
        <v>46</v>
      </c>
      <c r="C56" s="46"/>
      <c r="E56" s="46"/>
      <c r="F56" s="103"/>
      <c r="G56" s="104"/>
    </row>
    <row r="57" spans="2:7" s="31" customFormat="1" ht="12" customHeight="1">
      <c r="B57" s="46" t="s">
        <v>47</v>
      </c>
      <c r="C57" s="46"/>
      <c r="E57" s="46"/>
      <c r="F57" s="102"/>
      <c r="G57" s="98"/>
    </row>
    <row r="58" spans="1:7" s="31" customFormat="1" ht="12.75">
      <c r="A58" s="31" t="s">
        <v>61</v>
      </c>
      <c r="B58" s="3"/>
      <c r="C58" s="3"/>
      <c r="D58" s="4"/>
      <c r="E58" s="3"/>
      <c r="F58" s="79" t="s">
        <v>63</v>
      </c>
      <c r="G58" s="99"/>
    </row>
    <row r="59" spans="1:7" s="31" customFormat="1" ht="12.75" customHeight="1">
      <c r="A59" s="31" t="s">
        <v>62</v>
      </c>
      <c r="F59" s="102"/>
      <c r="G59" s="98"/>
    </row>
    <row r="60" spans="6:7" s="31" customFormat="1" ht="13.5" customHeight="1" thickBot="1">
      <c r="F60" s="80" t="s">
        <v>75</v>
      </c>
      <c r="G60" s="100" t="s">
        <v>70</v>
      </c>
    </row>
    <row r="61" spans="6:7" ht="12.75">
      <c r="F61" s="11"/>
      <c r="G61" s="13"/>
    </row>
    <row r="62" spans="1:7" ht="12.75">
      <c r="A62" s="1"/>
      <c r="B62" s="2"/>
      <c r="C62" s="2"/>
      <c r="D62" s="1"/>
      <c r="E62" s="2"/>
      <c r="F62" s="2"/>
      <c r="G62" s="7"/>
    </row>
    <row r="63" spans="1:7" ht="12.75">
      <c r="A63" s="1"/>
      <c r="B63" s="2"/>
      <c r="C63" s="2"/>
      <c r="D63" s="1"/>
      <c r="E63" s="2"/>
      <c r="F63" s="2"/>
      <c r="G63" s="7"/>
    </row>
    <row r="64" spans="1:7" ht="12.75">
      <c r="A64" s="1"/>
      <c r="B64" s="2"/>
      <c r="C64" s="2"/>
      <c r="D64" s="1"/>
      <c r="E64" s="2"/>
      <c r="F64" s="2"/>
      <c r="G64" s="7"/>
    </row>
    <row r="65" spans="1:7" ht="12.75">
      <c r="A65" s="1"/>
      <c r="B65" s="2"/>
      <c r="C65" s="2"/>
      <c r="D65" s="1"/>
      <c r="E65" s="2"/>
      <c r="F65" s="2"/>
      <c r="G65" s="7"/>
    </row>
    <row r="66" spans="1:7" ht="12.75">
      <c r="A66" s="1"/>
      <c r="B66" s="2"/>
      <c r="C66" s="2"/>
      <c r="D66" s="1"/>
      <c r="E66" s="2"/>
      <c r="F66" s="2"/>
      <c r="G66" s="7"/>
    </row>
    <row r="67" spans="1:7" ht="12.75">
      <c r="A67" s="1"/>
      <c r="B67" s="2"/>
      <c r="C67" s="2"/>
      <c r="D67" s="1"/>
      <c r="E67" s="2"/>
      <c r="F67" s="2"/>
      <c r="G67" s="7"/>
    </row>
    <row r="68" spans="1:7" ht="12.75">
      <c r="A68" s="1"/>
      <c r="B68" s="2"/>
      <c r="C68" s="2"/>
      <c r="D68" s="1"/>
      <c r="E68" s="2"/>
      <c r="F68" s="2"/>
      <c r="G68" s="7"/>
    </row>
    <row r="69" spans="1:7" ht="12.75">
      <c r="A69" s="1"/>
      <c r="B69" s="2"/>
      <c r="C69" s="2"/>
      <c r="D69" s="1"/>
      <c r="E69" s="2"/>
      <c r="F69" s="2"/>
      <c r="G69" s="7"/>
    </row>
  </sheetData>
  <printOptions horizontalCentered="1" verticalCentered="1"/>
  <pageMargins left="0" right="0" top="0" bottom="0.25" header="0.5" footer="0.5"/>
  <pageSetup fitToHeight="1" fitToWidth="1" horizontalDpi="300" verticalDpi="300" orientation="portrait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CHHAN  HUY</dc:creator>
  <cp:keywords/>
  <dc:description/>
  <cp:lastModifiedBy>Max Patchen</cp:lastModifiedBy>
  <cp:lastPrinted>2002-01-02T19:28:21Z</cp:lastPrinted>
  <dcterms:created xsi:type="dcterms:W3CDTF">1999-09-17T07:04:36Z</dcterms:created>
  <dcterms:modified xsi:type="dcterms:W3CDTF">1999-12-04T01:25:20Z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